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БЮДЖЕТ\Исполнение бюджета\Сведения о ходе исполнения бюджета\2024\2 кв. 2024\"/>
    </mc:Choice>
  </mc:AlternateContent>
  <bookViews>
    <workbookView xWindow="480" yWindow="240" windowWidth="18075" windowHeight="9720"/>
  </bookViews>
  <sheets>
    <sheet name="источники" sheetId="3" r:id="rId1"/>
  </sheets>
  <calcPr calcId="162913"/>
</workbook>
</file>

<file path=xl/calcChain.xml><?xml version="1.0" encoding="utf-8"?>
<calcChain xmlns="http://schemas.openxmlformats.org/spreadsheetml/2006/main">
  <c r="D14" i="3" l="1"/>
  <c r="D13" i="3" s="1"/>
  <c r="D12" i="3" s="1"/>
  <c r="D10" i="3"/>
  <c r="D9" i="3" s="1"/>
  <c r="D8" i="3" s="1"/>
  <c r="C14" i="3"/>
  <c r="C13" i="3" s="1"/>
  <c r="C12" i="3" s="1"/>
  <c r="C10" i="3"/>
  <c r="C9" i="3" s="1"/>
  <c r="C8" i="3" s="1"/>
  <c r="F14" i="3"/>
  <c r="F13" i="3" s="1"/>
  <c r="F12" i="3" s="1"/>
  <c r="F10" i="3"/>
  <c r="F9" i="3" s="1"/>
  <c r="F8" i="3" s="1"/>
  <c r="D7" i="3" l="1"/>
  <c r="D5" i="3" s="1"/>
  <c r="C7" i="3"/>
  <c r="F7" i="3"/>
  <c r="F5" i="3" s="1"/>
  <c r="E7" i="3" l="1"/>
  <c r="C5" i="3"/>
  <c r="E5" i="3" s="1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G5" i="3" s="1"/>
</calcChain>
</file>

<file path=xl/sharedStrings.xml><?xml version="1.0" encoding="utf-8"?>
<sst xmlns="http://schemas.openxmlformats.org/spreadsheetml/2006/main" count="31" uniqueCount="31">
  <si>
    <t>Код классификации</t>
  </si>
  <si>
    <t>Наименование показателя</t>
  </si>
  <si>
    <t xml:space="preserve">Процент исполнения </t>
  </si>
  <si>
    <t>ИТОГО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</si>
  <si>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</si>
  <si>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</si>
  <si>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</si>
  <si>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</si>
  <si>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</si>
  <si>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</si>
  <si>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</si>
  <si>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</si>
  <si>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00090000000000000000</t>
  </si>
  <si>
    <t>00001000000000000000</t>
  </si>
  <si>
    <t>00001050000000000000</t>
  </si>
  <si>
    <t>00001050000000000500</t>
  </si>
  <si>
    <t>00001050200000000500</t>
  </si>
  <si>
    <t>00001050201000000510</t>
  </si>
  <si>
    <t>00001050000000000600</t>
  </si>
  <si>
    <t>00001050200000000600</t>
  </si>
  <si>
    <t>00001050201000000610</t>
  </si>
  <si>
    <t>бюджет Каменского городского поселения</t>
  </si>
  <si>
    <t>00001050201130000510</t>
  </si>
  <si>
    <t>00001050201130000610</t>
  </si>
  <si>
    <t>Уменьшение прочих остатков денежных средств бюджетов городских поселений</t>
  </si>
  <si>
    <t>Увеличение прочих остатков денежных средств бюджетов городских поселений</t>
  </si>
  <si>
    <t>Утверждено на 2024 год, руб.</t>
  </si>
  <si>
    <t>СВЕДЕНИЯ ОБ ИСТОЧНИКАХ ФИНАНСИРОВАНИЯ ДЕФИЦИТОВ БЮДЖЕТОВ</t>
  </si>
  <si>
    <t xml:space="preserve">Уровень изменений по сравнению с соответст-вующим периодом 2023 года, % </t>
  </si>
  <si>
    <t>Исполнено на 1 июля 2024 года, руб.</t>
  </si>
  <si>
    <t>Исполнено на 1 июля 2023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</si>
</sst>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6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rgb="FF000000"/>
      <name val="Arial Cy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6" borderId="0" applyNumberFormat="0" applyBorder="0" applyAlignment="0" applyProtection="0"/>
    <xf numFmtId="0" fontId="12" fillId="27" borderId="5" applyNumberFormat="0" applyAlignment="0" applyProtection="0"/>
    <xf numFmtId="0" fontId="14" fillId="28" borderId="8" applyNumberFormat="0" applyAlignment="0" applyProtection="0"/>
    <xf numFmtId="0" fontId="1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0" fillId="30" borderId="5" applyNumberFormat="0" applyAlignment="0" applyProtection="0"/>
    <xf numFmtId="0" fontId="13" fillId="0" borderId="7" applyNumberFormat="0" applyFill="0" applyAlignment="0" applyProtection="0"/>
    <xf numFmtId="0" fontId="9" fillId="31" borderId="0" applyNumberFormat="0" applyBorder="0" applyAlignment="0" applyProtection="0"/>
    <xf numFmtId="0" fontId="2" fillId="32" borderId="9" applyNumberFormat="0" applyFont="0" applyAlignment="0" applyProtection="0"/>
    <xf numFmtId="0" fontId="11" fillId="27" borderId="6" applyNumberFormat="0" applyAlignment="0" applyProtection="0"/>
    <xf numFmtId="0" fontId="19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9" applyNumberFormat="0" applyFont="0" applyAlignment="0" applyProtection="0"/>
    <xf numFmtId="4" fontId="23" fillId="0" borderId="11">
      <alignment horizontal="right" shrinkToFit="1"/>
    </xf>
  </cellStyleXfs>
  <cellXfs count="10">
    <xf numFmtId="0" fontId="0" fillId="0" borderId="0" xfId="0"/>
    <xf numFmtId="49" fontId="20" fillId="0" borderId="1" xfId="0" applyNumberFormat="1" applyFont="1" applyBorder="1" applyAlignment="1">
      <alignment wrapText="1" shrinkToFit="1"/>
    </xf>
    <xf numFmtId="4" fontId="20" fillId="0" borderId="1" xfId="0" applyNumberFormat="1" applyFont="1" applyBorder="1"/>
    <xf numFmtId="9" fontId="22" fillId="33" borderId="1" xfId="42" applyFont="1" applyFill="1" applyBorder="1" applyAlignment="1">
      <alignment horizontal="center" vertical="center" wrapText="1"/>
    </xf>
    <xf numFmtId="164" fontId="22" fillId="33" borderId="1" xfId="43" applyFont="1" applyFill="1" applyBorder="1" applyAlignment="1">
      <alignment horizontal="center" vertical="center" wrapText="1"/>
    </xf>
    <xf numFmtId="49" fontId="20" fillId="33" borderId="1" xfId="0" applyNumberFormat="1" applyFont="1" applyFill="1" applyBorder="1" applyAlignment="1">
      <alignment horizontal="center" vertical="center" wrapText="1" shrinkToFit="1"/>
    </xf>
    <xf numFmtId="4" fontId="24" fillId="0" borderId="1" xfId="0" applyNumberFormat="1" applyFont="1" applyBorder="1"/>
    <xf numFmtId="4" fontId="25" fillId="0" borderId="11" xfId="60" applyNumberFormat="1" applyFont="1" applyProtection="1">
      <alignment horizontal="right" shrinkToFit="1"/>
    </xf>
    <xf numFmtId="49" fontId="20" fillId="33" borderId="1" xfId="0" applyNumberFormat="1" applyFont="1" applyFill="1" applyBorder="1" applyAlignment="1">
      <alignment horizontal="center" vertical="center" wrapText="1" shrinkToFit="1"/>
    </xf>
    <xf numFmtId="2" fontId="22" fillId="34" borderId="1" xfId="42" applyNumberFormat="1" applyFont="1" applyFill="1" applyBorder="1" applyAlignment="1">
      <alignment horizontal="center" vertical="center" wrapText="1"/>
    </xf>
  </cellXfs>
  <cellStyles count="61">
    <cellStyle name="20% - Accent1" xfId="1"/>
    <cellStyle name="20% - Accent1 2" xfId="47"/>
    <cellStyle name="20% - Accent2" xfId="2"/>
    <cellStyle name="20% - Accent2 2" xfId="48"/>
    <cellStyle name="20% - Accent3" xfId="3"/>
    <cellStyle name="20% - Accent3 2" xfId="49"/>
    <cellStyle name="20% - Accent4" xfId="4"/>
    <cellStyle name="20% - Accent4 2" xfId="50"/>
    <cellStyle name="20% - Accent5" xfId="5"/>
    <cellStyle name="20% - Accent5 2" xfId="51"/>
    <cellStyle name="20% - Accent6" xfId="6"/>
    <cellStyle name="20% - Accent6 2" xfId="52"/>
    <cellStyle name="40% - Accent1" xfId="7"/>
    <cellStyle name="40% - Accent1 2" xfId="53"/>
    <cellStyle name="40% - Accent2" xfId="8"/>
    <cellStyle name="40% - Accent2 2" xfId="54"/>
    <cellStyle name="40% - Accent3" xfId="9"/>
    <cellStyle name="40% - Accent3 2" xfId="55"/>
    <cellStyle name="40% - Accent4" xfId="10"/>
    <cellStyle name="40% - Accent4 2" xfId="56"/>
    <cellStyle name="40% - Accent5" xfId="11"/>
    <cellStyle name="40% - Accent5 2" xfId="57"/>
    <cellStyle name="40% - Accent6" xfId="12"/>
    <cellStyle name="40% - Accent6 2" xfId="58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59"/>
    <cellStyle name="Output" xfId="38"/>
    <cellStyle name="Title" xfId="39"/>
    <cellStyle name="Total" xfId="40"/>
    <cellStyle name="Warning Text" xfId="41"/>
    <cellStyle name="xl110" xfId="60"/>
    <cellStyle name="Денежный 2" xfId="43"/>
    <cellStyle name="Обычный" xfId="0" builtinId="0"/>
    <cellStyle name="Обычный 2" xfId="44"/>
    <cellStyle name="Обычный 3" xfId="46"/>
    <cellStyle name="Обычный 4" xfId="45"/>
    <cellStyle name="Процентны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activeCell="D12" sqref="D12"/>
    </sheetView>
  </sheetViews>
  <sheetFormatPr defaultRowHeight="12.75" x14ac:dyDescent="0.2"/>
  <cols>
    <col min="1" max="1" width="19.85546875" customWidth="1"/>
    <col min="2" max="2" width="69.42578125" customWidth="1"/>
    <col min="3" max="4" width="14" customWidth="1"/>
    <col min="6" max="6" width="13.5703125" customWidth="1"/>
    <col min="7" max="7" width="12.140625" customWidth="1"/>
  </cols>
  <sheetData>
    <row r="1" spans="1:7" x14ac:dyDescent="0.2">
      <c r="B1" t="s">
        <v>27</v>
      </c>
    </row>
    <row r="3" spans="1:7" ht="17.25" customHeight="1" x14ac:dyDescent="0.2">
      <c r="A3" s="8" t="s">
        <v>0</v>
      </c>
      <c r="B3" s="8" t="s">
        <v>1</v>
      </c>
      <c r="C3" s="9" t="s">
        <v>21</v>
      </c>
      <c r="D3" s="9"/>
      <c r="E3" s="9"/>
      <c r="F3" s="9"/>
      <c r="G3" s="9"/>
    </row>
    <row r="4" spans="1:7" ht="89.25" x14ac:dyDescent="0.2">
      <c r="A4" s="8"/>
      <c r="B4" s="8"/>
      <c r="C4" s="3" t="s">
        <v>26</v>
      </c>
      <c r="D4" s="4" t="s">
        <v>29</v>
      </c>
      <c r="E4" s="3" t="s">
        <v>2</v>
      </c>
      <c r="F4" s="5" t="s">
        <v>30</v>
      </c>
      <c r="G4" s="3" t="s">
        <v>28</v>
      </c>
    </row>
    <row r="5" spans="1:7" ht="17.25" customHeight="1" x14ac:dyDescent="0.2">
      <c r="A5" s="1" t="s">
        <v>12</v>
      </c>
      <c r="B5" s="1" t="s">
        <v>3</v>
      </c>
      <c r="C5" s="2">
        <f>C6+C7</f>
        <v>8248551.4299999997</v>
      </c>
      <c r="D5" s="2">
        <f>D6+D7</f>
        <v>-1050281.9100000001</v>
      </c>
      <c r="E5" s="2">
        <f>D5/C5*100</f>
        <v>-12.732925519262963</v>
      </c>
      <c r="F5" s="2">
        <f>F6+F7</f>
        <v>185860.23999999836</v>
      </c>
      <c r="G5" s="6" t="str">
        <f>G7</f>
        <v/>
      </c>
    </row>
    <row r="6" spans="1:7" ht="17.25" customHeight="1" x14ac:dyDescent="0.2">
      <c r="A6" s="1" t="s">
        <v>13</v>
      </c>
      <c r="B6" s="1" t="s">
        <v>4</v>
      </c>
      <c r="C6" s="2"/>
      <c r="D6" s="2"/>
      <c r="E6" s="2"/>
      <c r="F6" s="2"/>
      <c r="G6" s="2"/>
    </row>
    <row r="7" spans="1:7" ht="17.25" customHeight="1" x14ac:dyDescent="0.2">
      <c r="A7" s="1" t="s">
        <v>14</v>
      </c>
      <c r="B7" s="1" t="s">
        <v>5</v>
      </c>
      <c r="C7" s="2">
        <f>C8+C12</f>
        <v>8248551.4299999997</v>
      </c>
      <c r="D7" s="2">
        <f>D8+D12</f>
        <v>-1050281.9100000001</v>
      </c>
      <c r="E7" s="2">
        <f>D7/C7*100</f>
        <v>-12.732925519262963</v>
      </c>
      <c r="F7" s="2">
        <f>F8+F12</f>
        <v>185860.23999999836</v>
      </c>
      <c r="G7" s="2" t="str">
        <f t="shared" ref="G7:G15" si="0">IF(F7=0," ",IF(D7/F7*100&gt;200,"свыше 200",IF(D7/F7&gt;0,D7/F7*100,"")))</f>
        <v/>
      </c>
    </row>
    <row r="8" spans="1:7" ht="17.25" customHeight="1" x14ac:dyDescent="0.2">
      <c r="A8" s="1" t="s">
        <v>15</v>
      </c>
      <c r="B8" s="1" t="s">
        <v>6</v>
      </c>
      <c r="C8" s="2">
        <f t="shared" ref="C8:D10" si="1">C9</f>
        <v>-40227190.259999998</v>
      </c>
      <c r="D8" s="2">
        <f t="shared" si="1"/>
        <v>-16639310.949999999</v>
      </c>
      <c r="E8" s="2">
        <f t="shared" ref="E8:E15" si="2">IF(C8=0," ",IF(D8/C8*100&gt;200,"свыше 200",IF(D8/C8&gt;0,D8/C8*100,"")))</f>
        <v>41.363343655013701</v>
      </c>
      <c r="F8" s="2">
        <f>F9</f>
        <v>-17643073.59</v>
      </c>
      <c r="G8" s="2">
        <f t="shared" si="0"/>
        <v>94.310726898691115</v>
      </c>
    </row>
    <row r="9" spans="1:7" ht="17.25" customHeight="1" x14ac:dyDescent="0.2">
      <c r="A9" s="1" t="s">
        <v>16</v>
      </c>
      <c r="B9" s="1" t="s">
        <v>7</v>
      </c>
      <c r="C9" s="2">
        <f t="shared" si="1"/>
        <v>-40227190.259999998</v>
      </c>
      <c r="D9" s="2">
        <f t="shared" si="1"/>
        <v>-16639310.949999999</v>
      </c>
      <c r="E9" s="2">
        <f t="shared" si="2"/>
        <v>41.363343655013701</v>
      </c>
      <c r="F9" s="2">
        <f>F10</f>
        <v>-17643073.59</v>
      </c>
      <c r="G9" s="2">
        <f t="shared" si="0"/>
        <v>94.310726898691115</v>
      </c>
    </row>
    <row r="10" spans="1:7" ht="17.25" customHeight="1" x14ac:dyDescent="0.2">
      <c r="A10" s="1" t="s">
        <v>17</v>
      </c>
      <c r="B10" s="1" t="s">
        <v>8</v>
      </c>
      <c r="C10" s="2">
        <f t="shared" si="1"/>
        <v>-40227190.259999998</v>
      </c>
      <c r="D10" s="2">
        <f t="shared" si="1"/>
        <v>-16639310.949999999</v>
      </c>
      <c r="E10" s="2">
        <f t="shared" si="2"/>
        <v>41.363343655013701</v>
      </c>
      <c r="F10" s="2">
        <f>F11</f>
        <v>-17643073.59</v>
      </c>
      <c r="G10" s="2">
        <f t="shared" si="0"/>
        <v>94.310726898691115</v>
      </c>
    </row>
    <row r="11" spans="1:7" ht="17.25" customHeight="1" x14ac:dyDescent="0.2">
      <c r="A11" s="1" t="s">
        <v>22</v>
      </c>
      <c r="B11" s="1" t="s">
        <v>25</v>
      </c>
      <c r="C11" s="2">
        <v>-40227190.259999998</v>
      </c>
      <c r="D11" s="2">
        <v>-16639310.949999999</v>
      </c>
      <c r="E11" s="2">
        <f t="shared" si="2"/>
        <v>41.363343655013701</v>
      </c>
      <c r="F11" s="7">
        <v>-17643073.59</v>
      </c>
      <c r="G11" s="2">
        <f t="shared" si="0"/>
        <v>94.310726898691115</v>
      </c>
    </row>
    <row r="12" spans="1:7" ht="17.25" customHeight="1" x14ac:dyDescent="0.2">
      <c r="A12" s="1" t="s">
        <v>18</v>
      </c>
      <c r="B12" s="1" t="s">
        <v>9</v>
      </c>
      <c r="C12" s="2">
        <f t="shared" ref="C12:D14" si="3">C13</f>
        <v>48475741.689999998</v>
      </c>
      <c r="D12" s="2">
        <f t="shared" si="3"/>
        <v>15589029.039999999</v>
      </c>
      <c r="E12" s="2">
        <f t="shared" si="2"/>
        <v>32.158412633871755</v>
      </c>
      <c r="F12" s="2">
        <f>F13</f>
        <v>17828933.829999998</v>
      </c>
      <c r="G12" s="2">
        <f t="shared" si="0"/>
        <v>87.436686840853</v>
      </c>
    </row>
    <row r="13" spans="1:7" ht="17.25" customHeight="1" x14ac:dyDescent="0.2">
      <c r="A13" s="1" t="s">
        <v>19</v>
      </c>
      <c r="B13" s="1" t="s">
        <v>10</v>
      </c>
      <c r="C13" s="2">
        <f t="shared" si="3"/>
        <v>48475741.689999998</v>
      </c>
      <c r="D13" s="2">
        <f t="shared" si="3"/>
        <v>15589029.039999999</v>
      </c>
      <c r="E13" s="2">
        <f t="shared" si="2"/>
        <v>32.158412633871755</v>
      </c>
      <c r="F13" s="2">
        <f>F14</f>
        <v>17828933.829999998</v>
      </c>
      <c r="G13" s="2">
        <f t="shared" si="0"/>
        <v>87.436686840853</v>
      </c>
    </row>
    <row r="14" spans="1:7" ht="17.25" customHeight="1" x14ac:dyDescent="0.2">
      <c r="A14" s="1" t="s">
        <v>20</v>
      </c>
      <c r="B14" s="1" t="s">
        <v>11</v>
      </c>
      <c r="C14" s="2">
        <f t="shared" si="3"/>
        <v>48475741.689999998</v>
      </c>
      <c r="D14" s="2">
        <f t="shared" si="3"/>
        <v>15589029.039999999</v>
      </c>
      <c r="E14" s="2">
        <f t="shared" si="2"/>
        <v>32.158412633871755</v>
      </c>
      <c r="F14" s="2">
        <f>F15</f>
        <v>17828933.829999998</v>
      </c>
      <c r="G14" s="2">
        <f t="shared" si="0"/>
        <v>87.436686840853</v>
      </c>
    </row>
    <row r="15" spans="1:7" ht="17.25" customHeight="1" x14ac:dyDescent="0.2">
      <c r="A15" s="1" t="s">
        <v>23</v>
      </c>
      <c r="B15" s="1" t="s">
        <v>24</v>
      </c>
      <c r="C15" s="2">
        <v>48475741.689999998</v>
      </c>
      <c r="D15" s="2">
        <v>15589029.039999999</v>
      </c>
      <c r="E15" s="2">
        <f t="shared" si="2"/>
        <v>32.158412633871755</v>
      </c>
      <c r="F15" s="7">
        <v>17828933.829999998</v>
      </c>
      <c r="G15" s="2">
        <f t="shared" si="0"/>
        <v>87.436686840853</v>
      </c>
    </row>
  </sheetData>
  <mergeCells count="3">
    <mergeCell ref="A3:A4"/>
    <mergeCell ref="B3:B4"/>
    <mergeCell ref="C3:G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2024-04-04T09:59:52Z</cp:lastPrinted>
  <dcterms:created xsi:type="dcterms:W3CDTF">2019-07-17T14:38:17Z</dcterms:created>
  <dcterms:modified xsi:type="dcterms:W3CDTF">2024-07-11T18:14:52Z</dcterms:modified>
</cp:coreProperties>
</file>